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3242" sheetId="43" r:id="rId1"/>
    <sheet name="6030" sheetId="44" r:id="rId2"/>
  </sheets>
  <calcPr calcId="145621"/>
</workbook>
</file>

<file path=xl/calcChain.xml><?xml version="1.0" encoding="utf-8"?>
<calcChain xmlns="http://schemas.openxmlformats.org/spreadsheetml/2006/main">
  <c r="D30" i="43" l="1"/>
  <c r="D29" i="43"/>
  <c r="D28" i="43"/>
  <c r="F41" i="44" l="1"/>
  <c r="E23" i="44"/>
  <c r="D48" i="43"/>
  <c r="C41" i="44" l="1"/>
  <c r="B41" i="44"/>
  <c r="F29" i="44"/>
  <c r="E27" i="44"/>
  <c r="E26" i="44"/>
  <c r="F24" i="44"/>
  <c r="E41" i="44"/>
  <c r="B48" i="43" l="1"/>
  <c r="D27" i="43"/>
</calcChain>
</file>

<file path=xl/sharedStrings.xml><?xml version="1.0" encoding="utf-8"?>
<sst xmlns="http://schemas.openxmlformats.org/spreadsheetml/2006/main" count="91" uniqueCount="44">
  <si>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</si>
  <si>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</si>
  <si>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</si>
  <si>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</si>
  <si>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</si>
  <si>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</si>
  <si>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</si>
  <si>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</si>
  <si>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</si>
  <si>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</si>
  <si>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до паспорту бюджетної програми місцевого бюджету на 2022 рік</t>
  </si>
  <si>
    <t>УСЬОГО</t>
  </si>
  <si>
    <t>з КПКВК МБ 0113242 Відділу бухгалтерського обліку, планування та звітності</t>
  </si>
  <si>
    <t>Надання матеріальної допомоги незахищеним вествам населення та для окремих категорій населення</t>
  </si>
  <si>
    <t>Відшкодування вартості проїзду фельдшерам, які здійснюють чергування на Грем'яцькому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</si>
  <si>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</si>
  <si>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ексстренної медичної допомоги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</si>
  <si>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</si>
  <si>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</si>
  <si>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</si>
  <si>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Субвенція з місцевого бюджету на здійснення заходів щодо підтримки території, що зазнали негативного впливу внаслідок збройного конфлікту на сході України за рахунок відповідної субвенції з державного бюджету</t>
  </si>
  <si>
    <t>з КПКВК МБ 0116030 Відділу бухгалтерського обліку, планування та звітності</t>
  </si>
  <si>
    <t>загальний фонд</t>
  </si>
  <si>
    <t>спеціальний фонд</t>
  </si>
  <si>
    <t>Покращення санітарного та естетичного стану міста, постійний догляд за станом парків та скверів, озеленення міста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</si>
  <si>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</si>
  <si>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</si>
  <si>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</si>
  <si>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</si>
  <si>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</si>
  <si>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</si>
  <si>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</si>
  <si>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</si>
  <si>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</si>
  <si>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</si>
  <si>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</si>
  <si>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</si>
  <si>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</si>
  <si>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</si>
  <si>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Кредиторська заборгованість на початок року</t>
  </si>
  <si>
    <t>Топографо-геодезичні роботи для виготовлення проєкту по капітальному ремонту міського парку "Галявина казок"</t>
  </si>
  <si>
    <t>Капітальний ремонт водовідвідної споруди по вул. Шевченка</t>
  </si>
  <si>
    <t>Надання одноразової матеріальної допомоги громадянам на проведення операцій та лікування (інша субвенція)</t>
  </si>
  <si>
    <t>Придбання основних засобів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</si>
</sst>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justify" vertical="justify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2" fontId="1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1" workbookViewId="0">
      <selection activeCell="D31" sqref="D31"/>
    </sheetView>
  </sheetViews>
  <sheetFormatPr defaultRowHeight="15.75" x14ac:dyDescent="0.25"/>
  <cols>
    <col min="1" max="1" width="39.28515625" style="1" customWidth="1"/>
    <col min="2" max="2" width="16" style="1" customWidth="1"/>
    <col min="3" max="3" width="39.5703125" style="1" customWidth="1"/>
    <col min="4" max="4" width="16.85546875" style="1" customWidth="1"/>
    <col min="5" max="16384" width="9.140625" style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10</v>
      </c>
      <c r="B2" s="28"/>
      <c r="C2" s="28"/>
      <c r="D2" s="28"/>
    </row>
    <row r="3" spans="1:4" x14ac:dyDescent="0.25">
      <c r="A3" s="28" t="s">
        <v>12</v>
      </c>
      <c r="B3" s="28"/>
      <c r="C3" s="28"/>
      <c r="D3" s="28"/>
    </row>
    <row r="4" spans="1:4" x14ac:dyDescent="0.25">
      <c r="A4" s="28" t="s">
        <v>7</v>
      </c>
      <c r="B4" s="28"/>
      <c r="C4" s="28"/>
      <c r="D4" s="28"/>
    </row>
    <row r="6" spans="1:4" x14ac:dyDescent="0.25">
      <c r="A6" s="29" t="s">
        <v>1</v>
      </c>
      <c r="B6" s="30"/>
      <c r="C6" s="29" t="s">
        <v>2</v>
      </c>
      <c r="D6" s="30"/>
    </row>
    <row r="7" spans="1:4" ht="33" customHeight="1" x14ac:dyDescent="0.25">
      <c r="A7" s="14" t="s">
        <v>6</v>
      </c>
      <c r="B7" s="2" t="s">
        <v>5</v>
      </c>
      <c r="C7" s="14" t="s">
        <v>6</v>
      </c>
      <c r="D7" s="2" t="s">
        <v>5</v>
      </c>
    </row>
    <row r="8" spans="1:4" x14ac:dyDescent="0.25">
      <c r="A8" s="20" t="s">
        <v>3</v>
      </c>
      <c r="B8" s="21"/>
      <c r="C8" s="21"/>
      <c r="D8" s="22"/>
    </row>
    <row r="9" spans="1:4" ht="36.75" customHeight="1" x14ac:dyDescent="0.25">
      <c r="A9" s="23" t="s">
        <v>13</v>
      </c>
      <c r="B9" s="24"/>
      <c r="C9" s="23" t="s">
        <v>13</v>
      </c>
      <c r="D9" s="24"/>
    </row>
    <row r="10" spans="1:4" ht="67.5" customHeight="1" x14ac:dyDescent="0.25">
      <c r="A10" s="23" t="s">
        <v>14</v>
      </c>
      <c r="B10" s="24"/>
      <c r="C10" s="23" t="s">
        <v>14</v>
      </c>
      <c r="D10" s="24"/>
    </row>
    <row r="11" spans="1:4" ht="80.25" customHeight="1" x14ac:dyDescent="0.25">
      <c r="A11" s="23" t="s">
        <v>15</v>
      </c>
      <c r="B11" s="24"/>
      <c r="C11" s="23" t="s">
        <v>15</v>
      </c>
      <c r="D11" s="24"/>
    </row>
    <row r="12" spans="1:4" ht="63.75" customHeight="1" x14ac:dyDescent="0.25">
      <c r="A12" s="23"/>
      <c r="B12" s="24"/>
      <c r="C12" s="23" t="s">
        <v>20</v>
      </c>
      <c r="D12" s="24"/>
    </row>
    <row r="13" spans="1:4" ht="67.5" hidden="1" customHeight="1" x14ac:dyDescent="0.25">
      <c r="A13" s="12"/>
      <c r="B13" s="13"/>
      <c r="C13" s="12"/>
      <c r="D13" s="13"/>
    </row>
    <row r="14" spans="1:4" ht="67.5" hidden="1" customHeight="1" x14ac:dyDescent="0.25">
      <c r="A14" s="12"/>
      <c r="B14" s="13"/>
      <c r="C14" s="12"/>
      <c r="D14" s="13"/>
    </row>
    <row r="15" spans="1:4" ht="67.5" hidden="1" customHeight="1" x14ac:dyDescent="0.25">
      <c r="A15" s="12"/>
      <c r="B15" s="13"/>
      <c r="C15" s="12"/>
      <c r="D15" s="13"/>
    </row>
    <row r="16" spans="1:4" ht="67.5" hidden="1" customHeight="1" x14ac:dyDescent="0.25">
      <c r="A16" s="12"/>
      <c r="B16" s="13"/>
      <c r="C16" s="12"/>
      <c r="D16" s="13"/>
    </row>
    <row r="17" spans="1:4" ht="67.5" hidden="1" customHeight="1" x14ac:dyDescent="0.25">
      <c r="A17" s="12"/>
      <c r="B17" s="13"/>
      <c r="C17" s="12"/>
      <c r="D17" s="13"/>
    </row>
    <row r="18" spans="1:4" ht="67.5" hidden="1" customHeight="1" x14ac:dyDescent="0.25">
      <c r="A18" s="12"/>
      <c r="B18" s="13"/>
      <c r="C18" s="12"/>
      <c r="D18" s="13"/>
    </row>
    <row r="19" spans="1:4" ht="81" hidden="1" customHeight="1" x14ac:dyDescent="0.25">
      <c r="A19" s="23"/>
      <c r="B19" s="24"/>
      <c r="C19" s="23"/>
      <c r="D19" s="24"/>
    </row>
    <row r="20" spans="1:4" ht="81" hidden="1" customHeight="1" x14ac:dyDescent="0.25">
      <c r="A20" s="23"/>
      <c r="B20" s="24"/>
      <c r="C20" s="23"/>
      <c r="D20" s="24"/>
    </row>
    <row r="21" spans="1:4" ht="79.5" hidden="1" customHeight="1" x14ac:dyDescent="0.25">
      <c r="A21" s="23"/>
      <c r="B21" s="24"/>
      <c r="C21" s="23"/>
      <c r="D21" s="24"/>
    </row>
    <row r="22" spans="1:4" ht="33" hidden="1" customHeight="1" x14ac:dyDescent="0.25">
      <c r="A22" s="23"/>
      <c r="B22" s="24"/>
      <c r="C22" s="23"/>
      <c r="D22" s="24"/>
    </row>
    <row r="23" spans="1:4" ht="81.75" hidden="1" customHeight="1" x14ac:dyDescent="0.25">
      <c r="A23" s="23"/>
      <c r="B23" s="24"/>
      <c r="C23" s="23"/>
      <c r="D23" s="24"/>
    </row>
    <row r="24" spans="1:4" ht="50.25" hidden="1" customHeight="1" x14ac:dyDescent="0.25">
      <c r="A24" s="23"/>
      <c r="B24" s="24"/>
      <c r="C24" s="23"/>
      <c r="D24" s="24"/>
    </row>
    <row r="25" spans="1:4" ht="48.75" hidden="1" customHeight="1" x14ac:dyDescent="0.25">
      <c r="A25" s="25"/>
      <c r="B25" s="26"/>
      <c r="C25" s="23"/>
      <c r="D25" s="24"/>
    </row>
    <row r="26" spans="1:4" x14ac:dyDescent="0.25">
      <c r="A26" s="25" t="s">
        <v>4</v>
      </c>
      <c r="B26" s="27"/>
      <c r="C26" s="27"/>
      <c r="D26" s="26"/>
    </row>
    <row r="27" spans="1:4" ht="144.75" customHeight="1" x14ac:dyDescent="0.25">
      <c r="A27" s="9" t="s">
        <v>16</v>
      </c>
      <c r="B27" s="10">
        <v>60480</v>
      </c>
      <c r="C27" s="9" t="s">
        <v>16</v>
      </c>
      <c r="D27" s="11">
        <f>B27</f>
        <v>60480</v>
      </c>
    </row>
    <row r="28" spans="1:4" ht="44.25" customHeight="1" x14ac:dyDescent="0.25">
      <c r="A28" s="9" t="s">
        <v>17</v>
      </c>
      <c r="B28" s="10">
        <v>550000</v>
      </c>
      <c r="C28" s="9" t="s">
        <v>17</v>
      </c>
      <c r="D28" s="11">
        <f>B28-62600</f>
        <v>487400</v>
      </c>
    </row>
    <row r="29" spans="1:4" ht="46.5" customHeight="1" x14ac:dyDescent="0.25">
      <c r="A29" s="9" t="s">
        <v>18</v>
      </c>
      <c r="B29" s="10">
        <v>30000</v>
      </c>
      <c r="C29" s="9" t="s">
        <v>18</v>
      </c>
      <c r="D29" s="11">
        <f>B29+54600</f>
        <v>84600</v>
      </c>
    </row>
    <row r="30" spans="1:4" ht="44.25" customHeight="1" x14ac:dyDescent="0.25">
      <c r="A30" s="9" t="s">
        <v>19</v>
      </c>
      <c r="B30" s="10">
        <v>70000</v>
      </c>
      <c r="C30" s="9" t="s">
        <v>19</v>
      </c>
      <c r="D30" s="11">
        <f>B30+8000</f>
        <v>78000</v>
      </c>
    </row>
    <row r="31" spans="1:4" ht="120.75" customHeight="1" x14ac:dyDescent="0.25">
      <c r="A31" s="9" t="s">
        <v>15</v>
      </c>
      <c r="B31" s="10">
        <v>1000000</v>
      </c>
      <c r="C31" s="9" t="s">
        <v>15</v>
      </c>
      <c r="D31" s="11">
        <v>1000000</v>
      </c>
    </row>
    <row r="32" spans="1:4" ht="32.25" hidden="1" customHeight="1" x14ac:dyDescent="0.25">
      <c r="A32" s="9"/>
      <c r="B32" s="10"/>
      <c r="C32" s="9"/>
      <c r="D32" s="11"/>
    </row>
    <row r="33" spans="1:4" ht="30.75" hidden="1" customHeight="1" x14ac:dyDescent="0.25">
      <c r="A33" s="9"/>
      <c r="B33" s="10"/>
      <c r="C33" s="9"/>
      <c r="D33" s="11"/>
    </row>
    <row r="34" spans="1:4" ht="31.5" hidden="1" customHeight="1" x14ac:dyDescent="0.25">
      <c r="A34" s="9"/>
      <c r="B34" s="11"/>
      <c r="C34" s="9"/>
      <c r="D34" s="11"/>
    </row>
    <row r="35" spans="1:4" ht="45" hidden="1" customHeight="1" x14ac:dyDescent="0.25">
      <c r="A35" s="9"/>
      <c r="B35" s="11"/>
      <c r="C35" s="9"/>
      <c r="D35" s="11"/>
    </row>
    <row r="36" spans="1:4" ht="31.5" hidden="1" customHeight="1" x14ac:dyDescent="0.25">
      <c r="A36" s="9"/>
      <c r="B36" s="10"/>
      <c r="C36" s="9"/>
      <c r="D36" s="11"/>
    </row>
    <row r="37" spans="1:4" ht="31.5" hidden="1" customHeight="1" x14ac:dyDescent="0.25">
      <c r="A37" s="9"/>
      <c r="B37" s="10"/>
      <c r="C37" s="9"/>
      <c r="D37" s="11"/>
    </row>
    <row r="38" spans="1:4" ht="31.5" hidden="1" customHeight="1" x14ac:dyDescent="0.25">
      <c r="A38" s="9"/>
      <c r="B38" s="10"/>
      <c r="C38" s="9"/>
      <c r="D38" s="11"/>
    </row>
    <row r="39" spans="1:4" ht="29.25" hidden="1" customHeight="1" x14ac:dyDescent="0.25">
      <c r="A39" s="9"/>
      <c r="B39" s="4"/>
      <c r="C39" s="9"/>
      <c r="D39" s="4"/>
    </row>
    <row r="40" spans="1:4" hidden="1" x14ac:dyDescent="0.25">
      <c r="A40" s="5"/>
      <c r="B40" s="4"/>
      <c r="C40" s="5"/>
      <c r="D40" s="4"/>
    </row>
    <row r="41" spans="1:4" hidden="1" x14ac:dyDescent="0.25">
      <c r="A41" s="20"/>
      <c r="B41" s="21"/>
      <c r="C41" s="21"/>
      <c r="D41" s="22"/>
    </row>
    <row r="42" spans="1:4" ht="94.5" customHeight="1" x14ac:dyDescent="0.25">
      <c r="A42" s="3" t="s">
        <v>20</v>
      </c>
      <c r="B42" s="4">
        <v>9480700</v>
      </c>
      <c r="C42" s="3" t="s">
        <v>20</v>
      </c>
      <c r="D42" s="4">
        <v>9480700</v>
      </c>
    </row>
    <row r="43" spans="1:4" ht="47.25" x14ac:dyDescent="0.25">
      <c r="A43" s="3"/>
      <c r="B43" s="3"/>
      <c r="C43" s="3" t="s">
        <v>42</v>
      </c>
      <c r="D43" s="4">
        <v>41000</v>
      </c>
    </row>
    <row r="44" spans="1:4" hidden="1" x14ac:dyDescent="0.25">
      <c r="A44" s="3"/>
      <c r="B44" s="3"/>
      <c r="C44" s="3"/>
      <c r="D44" s="3"/>
    </row>
    <row r="45" spans="1:4" hidden="1" x14ac:dyDescent="0.25">
      <c r="A45" s="3"/>
      <c r="B45" s="3"/>
      <c r="C45" s="3"/>
      <c r="D45" s="3"/>
    </row>
    <row r="46" spans="1:4" hidden="1" x14ac:dyDescent="0.25">
      <c r="A46" s="3"/>
      <c r="B46" s="3"/>
      <c r="C46" s="3"/>
      <c r="D46" s="3"/>
    </row>
    <row r="47" spans="1:4" hidden="1" x14ac:dyDescent="0.25">
      <c r="A47" s="3"/>
      <c r="B47" s="3"/>
      <c r="C47" s="3"/>
      <c r="D47" s="3"/>
    </row>
    <row r="48" spans="1:4" x14ac:dyDescent="0.25">
      <c r="A48" s="15" t="s">
        <v>11</v>
      </c>
      <c r="B48" s="4">
        <f>SUM(B27:B35)</f>
        <v>1710480</v>
      </c>
      <c r="C48" s="3"/>
      <c r="D48" s="4">
        <f>SUM(D27:D43)</f>
        <v>11232180</v>
      </c>
    </row>
    <row r="50" spans="1:3" x14ac:dyDescent="0.25">
      <c r="A50" s="6" t="s">
        <v>9</v>
      </c>
      <c r="B50" s="7"/>
      <c r="C50" s="8" t="s">
        <v>8</v>
      </c>
    </row>
  </sheetData>
  <mergeCells count="31">
    <mergeCell ref="A20:B20"/>
    <mergeCell ref="C20:D20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9:B19"/>
    <mergeCell ref="A10:B10"/>
    <mergeCell ref="C10:D10"/>
    <mergeCell ref="C19:D19"/>
    <mergeCell ref="A41:D41"/>
    <mergeCell ref="A11:B11"/>
    <mergeCell ref="C11:D11"/>
    <mergeCell ref="A12:B12"/>
    <mergeCell ref="C12:D12"/>
    <mergeCell ref="A24:B24"/>
    <mergeCell ref="C24:D24"/>
    <mergeCell ref="A25:B25"/>
    <mergeCell ref="C25:D25"/>
    <mergeCell ref="A26:D26"/>
    <mergeCell ref="A21:B21"/>
    <mergeCell ref="C21:D21"/>
    <mergeCell ref="A22:B22"/>
    <mergeCell ref="C22:D22"/>
    <mergeCell ref="A23:B23"/>
    <mergeCell ref="C23:D23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D45" sqref="D45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10</v>
      </c>
      <c r="B2" s="28"/>
      <c r="C2" s="28"/>
      <c r="D2" s="28"/>
      <c r="E2" s="28"/>
      <c r="F2" s="28"/>
    </row>
    <row r="3" spans="1:6" ht="15.75" customHeight="1" x14ac:dyDescent="0.25">
      <c r="A3" s="28" t="s">
        <v>21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2"/>
      <c r="C6" s="30"/>
      <c r="D6" s="29" t="s">
        <v>2</v>
      </c>
      <c r="E6" s="32"/>
      <c r="F6" s="30"/>
    </row>
    <row r="7" spans="1:6" ht="16.5" customHeight="1" x14ac:dyDescent="0.25">
      <c r="A7" s="33" t="s">
        <v>6</v>
      </c>
      <c r="B7" s="35" t="s">
        <v>5</v>
      </c>
      <c r="C7" s="36"/>
      <c r="D7" s="33" t="s">
        <v>6</v>
      </c>
      <c r="E7" s="35" t="s">
        <v>5</v>
      </c>
      <c r="F7" s="36"/>
    </row>
    <row r="8" spans="1:6" ht="30.75" customHeight="1" x14ac:dyDescent="0.25">
      <c r="A8" s="34"/>
      <c r="B8" s="2" t="s">
        <v>22</v>
      </c>
      <c r="C8" s="2" t="s">
        <v>23</v>
      </c>
      <c r="D8" s="34"/>
      <c r="E8" s="2" t="s">
        <v>22</v>
      </c>
      <c r="F8" s="2" t="s">
        <v>23</v>
      </c>
    </row>
    <row r="9" spans="1:6" ht="36.75" customHeight="1" x14ac:dyDescent="0.25">
      <c r="A9" s="20" t="s">
        <v>3</v>
      </c>
      <c r="B9" s="21"/>
      <c r="C9" s="21"/>
      <c r="D9" s="21"/>
      <c r="E9" s="21"/>
      <c r="F9" s="22"/>
    </row>
    <row r="10" spans="1:6" ht="31.5" customHeight="1" x14ac:dyDescent="0.25">
      <c r="A10" s="23" t="s">
        <v>24</v>
      </c>
      <c r="B10" s="31"/>
      <c r="C10" s="24"/>
      <c r="D10" s="23" t="s">
        <v>24</v>
      </c>
      <c r="E10" s="31"/>
      <c r="F10" s="24"/>
    </row>
    <row r="11" spans="1:6" ht="18.75" customHeight="1" x14ac:dyDescent="0.25">
      <c r="A11" s="23" t="s">
        <v>25</v>
      </c>
      <c r="B11" s="31"/>
      <c r="C11" s="24"/>
      <c r="D11" s="23" t="s">
        <v>25</v>
      </c>
      <c r="E11" s="31"/>
      <c r="F11" s="24"/>
    </row>
    <row r="12" spans="1:6" ht="63.75" customHeight="1" x14ac:dyDescent="0.25">
      <c r="A12" s="23" t="s">
        <v>26</v>
      </c>
      <c r="B12" s="31"/>
      <c r="C12" s="24"/>
      <c r="D12" s="23" t="s">
        <v>26</v>
      </c>
      <c r="E12" s="31"/>
      <c r="F12" s="24"/>
    </row>
    <row r="13" spans="1:6" ht="67.5" customHeight="1" x14ac:dyDescent="0.25">
      <c r="A13" s="23" t="s">
        <v>27</v>
      </c>
      <c r="B13" s="31"/>
      <c r="C13" s="24"/>
      <c r="D13" s="23" t="s">
        <v>27</v>
      </c>
      <c r="E13" s="31"/>
      <c r="F13" s="24"/>
    </row>
    <row r="14" spans="1:6" ht="67.5" customHeight="1" x14ac:dyDescent="0.25">
      <c r="A14" s="23" t="s">
        <v>28</v>
      </c>
      <c r="B14" s="31"/>
      <c r="C14" s="24"/>
      <c r="D14" s="23" t="s">
        <v>28</v>
      </c>
      <c r="E14" s="31"/>
      <c r="F14" s="24"/>
    </row>
    <row r="15" spans="1:6" ht="31.5" customHeight="1" x14ac:dyDescent="0.25">
      <c r="A15" s="23" t="s">
        <v>29</v>
      </c>
      <c r="B15" s="31"/>
      <c r="C15" s="24"/>
      <c r="D15" s="23" t="s">
        <v>29</v>
      </c>
      <c r="E15" s="31"/>
      <c r="F15" s="24"/>
    </row>
    <row r="16" spans="1:6" ht="67.5" customHeight="1" x14ac:dyDescent="0.25">
      <c r="A16" s="23" t="s">
        <v>30</v>
      </c>
      <c r="B16" s="31"/>
      <c r="C16" s="24"/>
      <c r="D16" s="23" t="s">
        <v>30</v>
      </c>
      <c r="E16" s="31"/>
      <c r="F16" s="24"/>
    </row>
    <row r="17" spans="1:6" ht="48" customHeight="1" x14ac:dyDescent="0.25">
      <c r="A17" s="23" t="s">
        <v>31</v>
      </c>
      <c r="B17" s="31"/>
      <c r="C17" s="24"/>
      <c r="D17" s="23" t="s">
        <v>31</v>
      </c>
      <c r="E17" s="31"/>
      <c r="F17" s="24"/>
    </row>
    <row r="18" spans="1:6" ht="67.5" hidden="1" customHeight="1" x14ac:dyDescent="0.25">
      <c r="A18" s="25"/>
      <c r="B18" s="27"/>
      <c r="C18" s="26"/>
      <c r="D18" s="23"/>
      <c r="E18" s="31"/>
      <c r="F18" s="24"/>
    </row>
    <row r="19" spans="1:6" ht="22.5" customHeight="1" x14ac:dyDescent="0.25">
      <c r="A19" s="25" t="s">
        <v>4</v>
      </c>
      <c r="B19" s="27"/>
      <c r="C19" s="27"/>
      <c r="D19" s="27"/>
      <c r="E19" s="27"/>
      <c r="F19" s="26"/>
    </row>
    <row r="20" spans="1:6" ht="43.5" customHeight="1" x14ac:dyDescent="0.25">
      <c r="A20" s="9" t="s">
        <v>32</v>
      </c>
      <c r="B20" s="16"/>
      <c r="C20" s="10">
        <v>199000</v>
      </c>
      <c r="D20" s="9" t="s">
        <v>32</v>
      </c>
      <c r="E20" s="9"/>
      <c r="F20" s="11">
        <v>199000</v>
      </c>
    </row>
    <row r="21" spans="1:6" ht="28.5" customHeight="1" x14ac:dyDescent="0.25">
      <c r="A21" s="9" t="s">
        <v>33</v>
      </c>
      <c r="B21" s="10">
        <v>2150000</v>
      </c>
      <c r="C21" s="10"/>
      <c r="D21" s="9" t="s">
        <v>33</v>
      </c>
      <c r="E21" s="11">
        <v>2150000</v>
      </c>
      <c r="F21" s="11"/>
    </row>
    <row r="22" spans="1:6" ht="33" customHeight="1" x14ac:dyDescent="0.25">
      <c r="A22" s="9" t="s">
        <v>34</v>
      </c>
      <c r="B22" s="10">
        <v>1500000</v>
      </c>
      <c r="C22" s="10"/>
      <c r="D22" s="9" t="s">
        <v>34</v>
      </c>
      <c r="E22" s="11">
        <v>1500000</v>
      </c>
      <c r="F22" s="11"/>
    </row>
    <row r="23" spans="1:6" ht="42.75" customHeight="1" x14ac:dyDescent="0.25">
      <c r="A23" s="9" t="s">
        <v>35</v>
      </c>
      <c r="B23" s="10">
        <v>5683646</v>
      </c>
      <c r="C23" s="10"/>
      <c r="D23" s="9" t="s">
        <v>35</v>
      </c>
      <c r="E23" s="11">
        <f>B23</f>
        <v>5683646</v>
      </c>
      <c r="F23" s="11"/>
    </row>
    <row r="24" spans="1:6" ht="28.5" customHeight="1" x14ac:dyDescent="0.25">
      <c r="A24" s="9" t="s">
        <v>36</v>
      </c>
      <c r="B24" s="10">
        <v>100000</v>
      </c>
      <c r="C24" s="10">
        <v>771000</v>
      </c>
      <c r="D24" s="9" t="s">
        <v>36</v>
      </c>
      <c r="E24" s="11">
        <v>100000</v>
      </c>
      <c r="F24" s="11">
        <f>C24</f>
        <v>771000</v>
      </c>
    </row>
    <row r="25" spans="1:6" ht="48.75" customHeight="1" x14ac:dyDescent="0.25">
      <c r="A25" s="9" t="s">
        <v>37</v>
      </c>
      <c r="B25" s="17">
        <v>50000</v>
      </c>
      <c r="C25" s="10"/>
      <c r="D25" s="9" t="s">
        <v>37</v>
      </c>
      <c r="E25" s="18">
        <v>50000</v>
      </c>
      <c r="F25" s="11"/>
    </row>
    <row r="26" spans="1:6" ht="45.75" customHeight="1" x14ac:dyDescent="0.25">
      <c r="A26" s="9" t="s">
        <v>38</v>
      </c>
      <c r="B26" s="10">
        <v>99455</v>
      </c>
      <c r="C26" s="10"/>
      <c r="D26" s="9" t="s">
        <v>38</v>
      </c>
      <c r="E26" s="11">
        <f>B26</f>
        <v>99455</v>
      </c>
      <c r="F26" s="11"/>
    </row>
    <row r="27" spans="1:6" ht="28.5" customHeight="1" x14ac:dyDescent="0.25">
      <c r="A27" s="9" t="s">
        <v>39</v>
      </c>
      <c r="B27" s="11">
        <v>6299</v>
      </c>
      <c r="C27" s="11"/>
      <c r="D27" s="9" t="s">
        <v>39</v>
      </c>
      <c r="E27" s="11">
        <f>B27</f>
        <v>6299</v>
      </c>
      <c r="F27" s="11"/>
    </row>
    <row r="28" spans="1:6" ht="44.25" customHeight="1" x14ac:dyDescent="0.25">
      <c r="A28" s="9" t="s">
        <v>40</v>
      </c>
      <c r="B28" s="9"/>
      <c r="C28" s="11">
        <v>10000</v>
      </c>
      <c r="D28" s="9" t="s">
        <v>40</v>
      </c>
      <c r="E28" s="9"/>
      <c r="F28" s="11">
        <v>10000</v>
      </c>
    </row>
    <row r="29" spans="1:6" ht="29.25" customHeight="1" x14ac:dyDescent="0.25">
      <c r="A29" s="9" t="s">
        <v>41</v>
      </c>
      <c r="B29" s="16"/>
      <c r="C29" s="10">
        <v>5815573</v>
      </c>
      <c r="D29" s="9" t="s">
        <v>41</v>
      </c>
      <c r="E29" s="9"/>
      <c r="F29" s="11">
        <f>1872573+3943000</f>
        <v>5815573</v>
      </c>
    </row>
    <row r="30" spans="1:6" ht="29.25" customHeight="1" x14ac:dyDescent="0.25">
      <c r="A30" s="9"/>
      <c r="B30" s="16"/>
      <c r="C30" s="10"/>
      <c r="D30" s="9" t="s">
        <v>43</v>
      </c>
      <c r="E30" s="9"/>
      <c r="F30" s="11">
        <v>75000</v>
      </c>
    </row>
    <row r="31" spans="1:6" ht="120.75" hidden="1" customHeight="1" x14ac:dyDescent="0.25">
      <c r="A31" s="9"/>
      <c r="B31" s="16"/>
      <c r="C31" s="10"/>
      <c r="D31" s="9"/>
      <c r="E31" s="9"/>
      <c r="F31" s="11"/>
    </row>
    <row r="32" spans="1:6" ht="32.25" hidden="1" customHeight="1" x14ac:dyDescent="0.25">
      <c r="A32" s="9"/>
      <c r="B32" s="9"/>
      <c r="C32" s="4"/>
      <c r="D32" s="9"/>
      <c r="E32" s="9"/>
      <c r="F32" s="4"/>
    </row>
    <row r="33" spans="1:8" hidden="1" x14ac:dyDescent="0.25">
      <c r="A33" s="5"/>
      <c r="B33" s="5"/>
      <c r="C33" s="4"/>
      <c r="D33" s="5"/>
      <c r="E33" s="5"/>
      <c r="F33" s="4"/>
    </row>
    <row r="34" spans="1:8" hidden="1" x14ac:dyDescent="0.25">
      <c r="A34" s="20"/>
      <c r="B34" s="21"/>
      <c r="C34" s="21"/>
      <c r="D34" s="21"/>
      <c r="E34" s="21"/>
      <c r="F34" s="22"/>
    </row>
    <row r="35" spans="1:8" hidden="1" x14ac:dyDescent="0.25">
      <c r="A35" s="3"/>
      <c r="B35" s="3"/>
      <c r="C35" s="3"/>
      <c r="D35" s="3"/>
      <c r="E35" s="3"/>
      <c r="F35" s="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x14ac:dyDescent="0.25">
      <c r="A41" s="15" t="s">
        <v>11</v>
      </c>
      <c r="B41" s="4">
        <f>SUM(B20:B28)</f>
        <v>9589400</v>
      </c>
      <c r="C41" s="4">
        <f>SUM(C20:C28)</f>
        <v>980000</v>
      </c>
      <c r="D41" s="3"/>
      <c r="E41" s="4">
        <f>SUM(E20:E29)</f>
        <v>9589400</v>
      </c>
      <c r="F41" s="4">
        <f>SUM(F20:F30)</f>
        <v>6870573</v>
      </c>
      <c r="H41" s="19"/>
    </row>
    <row r="43" spans="1:8" x14ac:dyDescent="0.25">
      <c r="A43" s="6" t="s">
        <v>9</v>
      </c>
      <c r="B43" s="6"/>
      <c r="C43" s="7"/>
      <c r="D43" s="8" t="s">
        <v>8</v>
      </c>
      <c r="E43" s="8"/>
    </row>
  </sheetData>
  <mergeCells count="31">
    <mergeCell ref="A1:F1"/>
    <mergeCell ref="A2:F2"/>
    <mergeCell ref="A3:F3"/>
    <mergeCell ref="A4:F4"/>
    <mergeCell ref="A14:C14"/>
    <mergeCell ref="D14:F14"/>
    <mergeCell ref="A15:C15"/>
    <mergeCell ref="D15:F15"/>
    <mergeCell ref="A9:F9"/>
    <mergeCell ref="A10:C10"/>
    <mergeCell ref="D10:F10"/>
    <mergeCell ref="A6:C6"/>
    <mergeCell ref="D6:F6"/>
    <mergeCell ref="A7:A8"/>
    <mergeCell ref="B7:C7"/>
    <mergeCell ref="D7:D8"/>
    <mergeCell ref="E7:F7"/>
    <mergeCell ref="A11:C11"/>
    <mergeCell ref="D11:F11"/>
    <mergeCell ref="A12:C12"/>
    <mergeCell ref="D12:F12"/>
    <mergeCell ref="A13:C13"/>
    <mergeCell ref="D13:F13"/>
    <mergeCell ref="A19:F19"/>
    <mergeCell ref="A34:F34"/>
    <mergeCell ref="A16:C16"/>
    <mergeCell ref="D16:F16"/>
    <mergeCell ref="A17:C17"/>
    <mergeCell ref="D17:F17"/>
    <mergeCell ref="A18:C18"/>
    <mergeCell ref="D18:F18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3242</vt:lpstr>
      <vt:lpstr>6030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2022-11-16T12:50:51Z</dcterms:modified>
</cp:coreProperties>
</file>